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0055" windowHeight="13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9" i="1"/>
  <c r="A9"/>
  <c r="B7"/>
  <c r="B8" s="1"/>
  <c r="C7"/>
  <c r="A7"/>
  <c r="A8" s="1"/>
  <c r="C8" l="1"/>
  <c r="C9" s="1"/>
</calcChain>
</file>

<file path=xl/sharedStrings.xml><?xml version="1.0" encoding="utf-8"?>
<sst xmlns="http://schemas.openxmlformats.org/spreadsheetml/2006/main" count="93" uniqueCount="88">
  <si>
    <t>Tag</t>
  </si>
  <si>
    <t>Quar</t>
  </si>
  <si>
    <t>Block</t>
  </si>
  <si>
    <t>Note</t>
  </si>
  <si>
    <t>opan.admin.ufl.edu/user_guides/Customizing_Barracuda_Spam_Filter.pdf</t>
  </si>
  <si>
    <t>computing.sscnet.ucla.edu/public/security/advancedbarracudatutorial.aspx</t>
  </si>
  <si>
    <t>For Block Score: SSC recommends setting this to "10"</t>
  </si>
  <si>
    <t>www.berea.edu/iss/faqs/barracuda.asp</t>
  </si>
  <si>
    <t>cc.usu.edu/~bob/barracuda.html</t>
  </si>
  <si>
    <t>infotech.sau.edu/Barracuda/faq.htm</t>
  </si>
  <si>
    <t>“Our testing shows fewer than 1% of messages are incorrectly flagged as spam.”</t>
  </si>
  <si>
    <t>www.colorado.edu/its/email/spamfaq.html#falsepositives</t>
  </si>
  <si>
    <t>its.cnu.edu/CNU_Anti-Spam_Help.html</t>
  </si>
  <si>
    <t>help.isu.edu/index.php?action=knowledgebase&amp;catid=13&amp;subcatid=247&amp;docid=890</t>
  </si>
  <si>
    <t>www.wfu.edu/alumni/win/barracuda.html</t>
  </si>
  <si>
    <t>sfghdean.ucsf.edu/cns/spam-firewall.htm</t>
  </si>
  <si>
    <t>www.educause.edu/ir/library/pdf/CSD4696.pdf</t>
  </si>
  <si>
    <t>Lutheran Theological Seminary at Philadelphia</t>
  </si>
  <si>
    <t>Kings College</t>
  </si>
  <si>
    <t>netservices.smcm.edu/files/Barracuda%20User%20Guide%203-20-07.pdf</t>
  </si>
  <si>
    <t>webmail.law.du.edu/LawAntiSpamInfo.htm</t>
  </si>
  <si>
    <t>www.hsph.harvard.edu/administrative-offices/information-technology/files/barracuda_usersguide.pdf</t>
  </si>
  <si>
    <t>www.mines.edu/academic/computer/email/spam/spamsystemuse.shtml</t>
  </si>
  <si>
    <t>wiki.wsu.edu/ctowiki/Barracuda_(FAQ)</t>
  </si>
  <si>
    <t>www.humboldt.edu/~its/techguides/email/filters.shtml</t>
  </si>
  <si>
    <t>www.bradley.edu/irt/spam/score.shtml</t>
  </si>
  <si>
    <t>bsf.phhp.ufl.edu/howitworks.html</t>
  </si>
  <si>
    <t>www.cdh.ucla.edu/Documentation/Barracuda.htm</t>
  </si>
  <si>
    <t>mavmail.mnsu.edu/MavMAILFilter/</t>
  </si>
  <si>
    <t>(defaults out of the box)</t>
  </si>
  <si>
    <t>www.wheatoncollege.edu/IT_S/guides/barracuda_quarantine.html</t>
  </si>
  <si>
    <t>www.eastern.edu/helpdesk/pdf/Anti-Spam.pdf</t>
  </si>
  <si>
    <t>www2.skidmore.edu/it/selfhelp/how_to/baracuda.cfm</t>
  </si>
  <si>
    <t>its.cocc.edu/Services/Email/Viruses/default.aspx</t>
  </si>
  <si>
    <t>www.kettering.edu/it/docs/BarracudaUserGuide.pdf</t>
  </si>
  <si>
    <t>www.hartwick.edu/prebuilt/Barracudapdf.pdf</t>
  </si>
  <si>
    <t>www2.smcvt.edu/itweb/PDF/Barracuda%20Quickstart.pdf</t>
  </si>
  <si>
    <t>www.mid.muohio.edu/news/spam.pdf</t>
  </si>
  <si>
    <t>(“Miami has disabled this option [block], so that you can review all e-mail, then set it to the value of your choice.”)</t>
  </si>
  <si>
    <t>www.purchase.edu/sharedmedia/cis/pc-barracuda-users-guide.pdf</t>
  </si>
  <si>
    <t>oaais.ucsf.edu/OAAIS/278-DSY/version/default/part/AttachmentData/data/mail@UCSF%20Spam%20Firewall%20User%20Handbook.pdf</t>
  </si>
  <si>
    <t>www.lcsc.edu/IT/Helpers/IT_Info/Barracuda%20information/Barracuda_Spam_Firewall.pdf</t>
  </si>
  <si>
    <t>www.eiu.edu/~itshelp/docs/Barracudauserinstructions.pdf</t>
  </si>
  <si>
    <t>Harvard</t>
  </si>
  <si>
    <t>Colorado School of Mines</t>
  </si>
  <si>
    <t>Washington State University</t>
  </si>
  <si>
    <t>Humboldt State University</t>
  </si>
  <si>
    <t>Bradley University</t>
  </si>
  <si>
    <t>Minnesota State University</t>
  </si>
  <si>
    <t>Wheaton College</t>
  </si>
  <si>
    <t>Eastern University</t>
  </si>
  <si>
    <t>Skidmore College</t>
  </si>
  <si>
    <t>Central Oregon Community College</t>
  </si>
  <si>
    <t>Purchase College</t>
  </si>
  <si>
    <t>Kettering University</t>
  </si>
  <si>
    <t>Hartwick College</t>
  </si>
  <si>
    <t>Saint Michael's College</t>
  </si>
  <si>
    <t>Lewis-Clark State College</t>
  </si>
  <si>
    <t xml:space="preserve">Idaho State University </t>
  </si>
  <si>
    <t>Eastern Illinois University</t>
  </si>
  <si>
    <t>UCLA - Social Sciences</t>
  </si>
  <si>
    <t>Berea College</t>
  </si>
  <si>
    <t>Utah State University</t>
  </si>
  <si>
    <t>University of Colorado - Boulder</t>
  </si>
  <si>
    <t>St. Mary's College of Maryland</t>
  </si>
  <si>
    <t>University of California - San Fran - Medicine</t>
  </si>
  <si>
    <t xml:space="preserve">Wake Forest University </t>
  </si>
  <si>
    <t xml:space="preserve">Christopher Newport University </t>
  </si>
  <si>
    <t>University of Denver, College of Law</t>
  </si>
  <si>
    <t>EDU</t>
  </si>
  <si>
    <t>Total Disabled</t>
  </si>
  <si>
    <t>Percent Disabled</t>
  </si>
  <si>
    <t>St. Ambrose University</t>
  </si>
  <si>
    <t>UCLA - Center for Digital Humanities</t>
  </si>
  <si>
    <t>University of California - San Fran - OAAIS</t>
  </si>
  <si>
    <t>Miami University - Middletown</t>
  </si>
  <si>
    <t>Source: Joe Gasper</t>
  </si>
  <si>
    <t>CREC at UF (From: Allan Burrage [aburrage@ufl.edu])</t>
  </si>
  <si>
    <t>University of Florida - Business Affairs</t>
  </si>
  <si>
    <t>University of Florida - CREC</t>
  </si>
  <si>
    <t>University of Florida - PHHP</t>
  </si>
  <si>
    <t>Average Values not including Disabled</t>
  </si>
  <si>
    <t>Where Block is in use the average value is 7.7, the minimum Block value is 6.</t>
  </si>
  <si>
    <t xml:space="preserve">Summary: </t>
  </si>
  <si>
    <t>Of 35 Barracuda installations, 12 (34%) do not use Blocking.</t>
  </si>
  <si>
    <t>Barracuda Spam Firewall Tag, Quarentine, and Block Values from Educational Institutions</t>
  </si>
  <si>
    <t>Source</t>
  </si>
  <si>
    <t>(inferred from text, not confirmed yet)</t>
  </si>
</sst>
</file>

<file path=xl/styles.xml><?xml version="1.0" encoding="utf-8"?>
<styleSheet xmlns="http://schemas.openxmlformats.org/spreadsheetml/2006/main">
  <numFmts count="1">
    <numFmt numFmtId="173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173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A2" sqref="A2"/>
    </sheetView>
  </sheetViews>
  <sheetFormatPr defaultRowHeight="15"/>
  <cols>
    <col min="1" max="3" width="6.28515625" customWidth="1"/>
    <col min="4" max="4" width="43.28515625" customWidth="1"/>
    <col min="5" max="5" width="38" customWidth="1"/>
  </cols>
  <sheetData>
    <row r="1" spans="1:6">
      <c r="A1" t="s">
        <v>85</v>
      </c>
    </row>
    <row r="2" spans="1:6">
      <c r="E2" t="s">
        <v>76</v>
      </c>
    </row>
    <row r="3" spans="1:6">
      <c r="A3" t="s">
        <v>83</v>
      </c>
      <c r="C3" t="s">
        <v>84</v>
      </c>
    </row>
    <row r="4" spans="1:6">
      <c r="C4" t="s">
        <v>82</v>
      </c>
    </row>
    <row r="6" spans="1:6">
      <c r="A6" t="s">
        <v>0</v>
      </c>
      <c r="B6" t="s">
        <v>1</v>
      </c>
      <c r="C6" t="s">
        <v>2</v>
      </c>
    </row>
    <row r="7" spans="1:6">
      <c r="A7" s="3">
        <f>(SUM(A12:A46)-COUNTIF(A12:A46,10)*10)/(COUNT(A12:A46)-COUNTIF(A12:A46,10))</f>
        <v>2.9666666666666663</v>
      </c>
      <c r="B7" s="3">
        <f>(SUM(B12:B46)-COUNTIF(B12:B46,10)*10)/(COUNT(B12:B46)-COUNTIF(B12:B46,10))</f>
        <v>3.8347826086956518</v>
      </c>
      <c r="C7" s="3">
        <f>(SUM(C12:C46)-COUNTIF(C12:C46,10)*10)/(COUNT(C12:C46)-COUNTIF(C12:C46,10))</f>
        <v>7.7178260869565216</v>
      </c>
      <c r="D7" t="s">
        <v>81</v>
      </c>
    </row>
    <row r="8" spans="1:6">
      <c r="A8">
        <f>COUNTIF(A12:A47,10)</f>
        <v>9</v>
      </c>
      <c r="B8">
        <f>COUNTIF(B12:B47,10)</f>
        <v>10</v>
      </c>
      <c r="C8">
        <f>COUNTIF(C12:C47,10)</f>
        <v>12</v>
      </c>
      <c r="D8" t="s">
        <v>70</v>
      </c>
    </row>
    <row r="9" spans="1:6">
      <c r="A9" s="4">
        <f>A8/COUNT(A12:A46)</f>
        <v>0.27272727272727271</v>
      </c>
      <c r="B9" s="4">
        <f t="shared" ref="B9:C9" si="0">B8/COUNT(B12:B46)</f>
        <v>0.30303030303030304</v>
      </c>
      <c r="C9" s="4">
        <f t="shared" si="0"/>
        <v>0.34285714285714286</v>
      </c>
      <c r="D9" t="s">
        <v>71</v>
      </c>
    </row>
    <row r="11" spans="1:6">
      <c r="A11" t="s">
        <v>0</v>
      </c>
      <c r="B11" t="s">
        <v>1</v>
      </c>
      <c r="C11" t="s">
        <v>2</v>
      </c>
      <c r="D11" t="s">
        <v>69</v>
      </c>
      <c r="E11" t="s">
        <v>86</v>
      </c>
      <c r="F11" t="s">
        <v>3</v>
      </c>
    </row>
    <row r="12" spans="1:6">
      <c r="A12">
        <v>10</v>
      </c>
      <c r="B12">
        <v>1.5</v>
      </c>
      <c r="C12">
        <v>6</v>
      </c>
      <c r="D12" t="s">
        <v>61</v>
      </c>
      <c r="E12" t="s">
        <v>7</v>
      </c>
    </row>
    <row r="13" spans="1:6">
      <c r="A13">
        <v>10</v>
      </c>
      <c r="B13">
        <v>3</v>
      </c>
      <c r="C13">
        <v>10</v>
      </c>
      <c r="D13" t="s">
        <v>47</v>
      </c>
      <c r="E13" t="s">
        <v>25</v>
      </c>
    </row>
    <row r="14" spans="1:6">
      <c r="C14">
        <v>7</v>
      </c>
      <c r="D14" t="s">
        <v>52</v>
      </c>
      <c r="E14" t="s">
        <v>33</v>
      </c>
    </row>
    <row r="15" spans="1:6">
      <c r="A15">
        <v>10</v>
      </c>
      <c r="B15">
        <v>2</v>
      </c>
      <c r="C15">
        <v>6</v>
      </c>
      <c r="D15" t="s">
        <v>67</v>
      </c>
      <c r="E15" t="s">
        <v>12</v>
      </c>
    </row>
    <row r="16" spans="1:6">
      <c r="A16">
        <v>2.6</v>
      </c>
      <c r="B16">
        <v>4</v>
      </c>
      <c r="C16">
        <v>10</v>
      </c>
      <c r="D16" t="s">
        <v>44</v>
      </c>
      <c r="E16" t="s">
        <v>22</v>
      </c>
    </row>
    <row r="17" spans="1:6">
      <c r="A17">
        <v>3.5</v>
      </c>
      <c r="B17">
        <v>10</v>
      </c>
      <c r="C17">
        <v>9</v>
      </c>
      <c r="D17" t="s">
        <v>59</v>
      </c>
      <c r="E17" t="s">
        <v>42</v>
      </c>
    </row>
    <row r="18" spans="1:6">
      <c r="A18">
        <v>2</v>
      </c>
      <c r="B18">
        <v>10</v>
      </c>
      <c r="C18">
        <v>9</v>
      </c>
      <c r="D18" t="s">
        <v>50</v>
      </c>
      <c r="E18" t="s">
        <v>31</v>
      </c>
    </row>
    <row r="19" spans="1:6">
      <c r="A19">
        <v>3</v>
      </c>
      <c r="B19">
        <v>6</v>
      </c>
      <c r="C19">
        <v>10</v>
      </c>
      <c r="D19" t="s">
        <v>55</v>
      </c>
      <c r="E19" t="s">
        <v>35</v>
      </c>
    </row>
    <row r="20" spans="1:6">
      <c r="A20">
        <v>3.5</v>
      </c>
      <c r="B20">
        <v>10</v>
      </c>
      <c r="C20">
        <v>9</v>
      </c>
      <c r="D20" t="s">
        <v>43</v>
      </c>
      <c r="E20" t="s">
        <v>21</v>
      </c>
    </row>
    <row r="21" spans="1:6">
      <c r="A21">
        <v>3.5</v>
      </c>
      <c r="B21">
        <v>10</v>
      </c>
      <c r="C21">
        <v>10</v>
      </c>
      <c r="D21" t="s">
        <v>46</v>
      </c>
      <c r="E21" t="s">
        <v>24</v>
      </c>
    </row>
    <row r="22" spans="1:6">
      <c r="A22">
        <v>10</v>
      </c>
      <c r="B22">
        <v>3</v>
      </c>
      <c r="C22">
        <v>8</v>
      </c>
      <c r="D22" t="s">
        <v>58</v>
      </c>
      <c r="E22" t="s">
        <v>13</v>
      </c>
    </row>
    <row r="23" spans="1:6">
      <c r="A23">
        <v>3.5</v>
      </c>
      <c r="B23">
        <v>10</v>
      </c>
      <c r="C23">
        <v>9</v>
      </c>
      <c r="D23" t="s">
        <v>54</v>
      </c>
      <c r="E23" t="s">
        <v>34</v>
      </c>
    </row>
    <row r="24" spans="1:6">
      <c r="A24">
        <v>3.5</v>
      </c>
      <c r="B24">
        <v>6.1</v>
      </c>
      <c r="C24">
        <v>7.51</v>
      </c>
      <c r="D24" t="s">
        <v>18</v>
      </c>
      <c r="E24" t="s">
        <v>16</v>
      </c>
    </row>
    <row r="25" spans="1:6">
      <c r="A25">
        <v>3.5</v>
      </c>
      <c r="B25">
        <v>10</v>
      </c>
      <c r="C25">
        <v>9</v>
      </c>
      <c r="D25" t="s">
        <v>57</v>
      </c>
      <c r="E25" t="s">
        <v>41</v>
      </c>
    </row>
    <row r="26" spans="1:6">
      <c r="A26">
        <v>2</v>
      </c>
      <c r="B26">
        <v>4</v>
      </c>
      <c r="C26">
        <v>10</v>
      </c>
      <c r="D26" t="s">
        <v>17</v>
      </c>
      <c r="E26" t="s">
        <v>16</v>
      </c>
    </row>
    <row r="27" spans="1:6">
      <c r="A27">
        <v>3</v>
      </c>
      <c r="B27">
        <v>5</v>
      </c>
      <c r="C27">
        <v>10</v>
      </c>
      <c r="D27" t="s">
        <v>75</v>
      </c>
      <c r="E27" t="s">
        <v>37</v>
      </c>
      <c r="F27" t="s">
        <v>38</v>
      </c>
    </row>
    <row r="28" spans="1:6">
      <c r="A28">
        <v>3.5</v>
      </c>
      <c r="B28">
        <v>10</v>
      </c>
      <c r="C28">
        <v>7</v>
      </c>
      <c r="D28" t="s">
        <v>48</v>
      </c>
      <c r="E28" t="s">
        <v>28</v>
      </c>
      <c r="F28" t="s">
        <v>29</v>
      </c>
    </row>
    <row r="29" spans="1:6">
      <c r="A29">
        <v>1.5</v>
      </c>
      <c r="B29">
        <v>2.5</v>
      </c>
      <c r="C29">
        <v>10</v>
      </c>
      <c r="D29" t="s">
        <v>53</v>
      </c>
      <c r="E29" t="s">
        <v>39</v>
      </c>
    </row>
    <row r="30" spans="1:6">
      <c r="A30">
        <v>10</v>
      </c>
      <c r="B30">
        <v>3</v>
      </c>
      <c r="C30">
        <v>7</v>
      </c>
      <c r="D30" t="s">
        <v>56</v>
      </c>
      <c r="E30" t="s">
        <v>36</v>
      </c>
    </row>
    <row r="31" spans="1:6">
      <c r="A31">
        <v>3</v>
      </c>
      <c r="B31">
        <v>3</v>
      </c>
      <c r="C31">
        <v>10</v>
      </c>
      <c r="D31" t="s">
        <v>51</v>
      </c>
      <c r="E31" t="s">
        <v>32</v>
      </c>
    </row>
    <row r="32" spans="1:6">
      <c r="A32">
        <v>10</v>
      </c>
      <c r="B32">
        <v>4</v>
      </c>
      <c r="C32">
        <v>7</v>
      </c>
      <c r="D32" t="s">
        <v>72</v>
      </c>
      <c r="E32" t="s">
        <v>9</v>
      </c>
    </row>
    <row r="33" spans="1:6">
      <c r="A33">
        <v>2</v>
      </c>
      <c r="B33">
        <v>3</v>
      </c>
      <c r="C33">
        <v>7</v>
      </c>
      <c r="D33" t="s">
        <v>64</v>
      </c>
      <c r="E33" t="s">
        <v>19</v>
      </c>
    </row>
    <row r="34" spans="1:6">
      <c r="A34">
        <v>2</v>
      </c>
      <c r="B34">
        <v>2</v>
      </c>
      <c r="C34">
        <v>6</v>
      </c>
      <c r="D34" t="s">
        <v>60</v>
      </c>
      <c r="E34" t="s">
        <v>5</v>
      </c>
      <c r="F34" s="1" t="s">
        <v>6</v>
      </c>
    </row>
    <row r="35" spans="1:6">
      <c r="A35">
        <v>3.5</v>
      </c>
      <c r="B35">
        <v>10</v>
      </c>
      <c r="C35">
        <v>7</v>
      </c>
      <c r="D35" t="s">
        <v>73</v>
      </c>
      <c r="E35" t="s">
        <v>27</v>
      </c>
      <c r="F35" t="s">
        <v>29</v>
      </c>
    </row>
    <row r="36" spans="1:6">
      <c r="A36">
        <v>2</v>
      </c>
      <c r="B36">
        <v>3</v>
      </c>
      <c r="C36">
        <v>10</v>
      </c>
      <c r="D36" t="s">
        <v>65</v>
      </c>
      <c r="E36" t="s">
        <v>15</v>
      </c>
    </row>
    <row r="37" spans="1:6">
      <c r="A37">
        <v>5.0999999999999996</v>
      </c>
      <c r="B37">
        <v>5</v>
      </c>
      <c r="C37">
        <v>10</v>
      </c>
      <c r="D37" t="s">
        <v>74</v>
      </c>
      <c r="E37" t="s">
        <v>40</v>
      </c>
    </row>
    <row r="38" spans="1:6">
      <c r="A38">
        <v>4</v>
      </c>
      <c r="B38">
        <v>10</v>
      </c>
      <c r="C38">
        <v>8</v>
      </c>
      <c r="D38" t="s">
        <v>63</v>
      </c>
      <c r="E38" t="s">
        <v>11</v>
      </c>
      <c r="F38" t="s">
        <v>10</v>
      </c>
    </row>
    <row r="39" spans="1:6">
      <c r="A39">
        <v>3.5</v>
      </c>
      <c r="B39">
        <v>7</v>
      </c>
      <c r="C39">
        <v>10</v>
      </c>
      <c r="D39" t="s">
        <v>68</v>
      </c>
      <c r="E39" t="s">
        <v>20</v>
      </c>
    </row>
    <row r="40" spans="1:6">
      <c r="A40">
        <v>10</v>
      </c>
      <c r="B40">
        <v>3.5</v>
      </c>
      <c r="C40">
        <v>9</v>
      </c>
      <c r="D40" t="s">
        <v>78</v>
      </c>
      <c r="E40" t="s">
        <v>4</v>
      </c>
    </row>
    <row r="41" spans="1:6">
      <c r="A41">
        <v>2.5</v>
      </c>
      <c r="B41">
        <v>10</v>
      </c>
      <c r="C41">
        <v>9</v>
      </c>
      <c r="D41" t="s">
        <v>79</v>
      </c>
      <c r="E41" t="s">
        <v>77</v>
      </c>
    </row>
    <row r="42" spans="1:6">
      <c r="A42">
        <v>3</v>
      </c>
      <c r="B42">
        <v>5</v>
      </c>
      <c r="C42">
        <v>9</v>
      </c>
      <c r="D42" t="s">
        <v>80</v>
      </c>
      <c r="E42" t="s">
        <v>26</v>
      </c>
      <c r="F42" s="2" t="s">
        <v>87</v>
      </c>
    </row>
    <row r="43" spans="1:6">
      <c r="C43">
        <v>9</v>
      </c>
      <c r="D43" t="s">
        <v>62</v>
      </c>
      <c r="E43" t="s">
        <v>8</v>
      </c>
    </row>
    <row r="44" spans="1:6">
      <c r="A44">
        <v>2</v>
      </c>
      <c r="B44">
        <v>4</v>
      </c>
      <c r="C44">
        <v>6</v>
      </c>
      <c r="D44" t="s">
        <v>66</v>
      </c>
      <c r="E44" t="s">
        <v>14</v>
      </c>
    </row>
    <row r="45" spans="1:6">
      <c r="A45">
        <v>10</v>
      </c>
      <c r="B45">
        <v>5.0999999999999996</v>
      </c>
      <c r="C45">
        <v>10</v>
      </c>
      <c r="D45" t="s">
        <v>45</v>
      </c>
      <c r="E45" t="s">
        <v>23</v>
      </c>
    </row>
    <row r="46" spans="1:6">
      <c r="A46">
        <v>10</v>
      </c>
      <c r="B46">
        <v>3.5</v>
      </c>
      <c r="C46">
        <v>7</v>
      </c>
      <c r="D46" t="s">
        <v>49</v>
      </c>
      <c r="E46" t="s">
        <v>30</v>
      </c>
    </row>
  </sheetData>
  <sortState ref="A2:F36">
    <sortCondition ref="D2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</dc:creator>
  <cp:lastModifiedBy>Joey</cp:lastModifiedBy>
  <dcterms:created xsi:type="dcterms:W3CDTF">2008-03-16T04:52:59Z</dcterms:created>
  <dcterms:modified xsi:type="dcterms:W3CDTF">2008-03-16T16:06:10Z</dcterms:modified>
</cp:coreProperties>
</file>